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4235" windowHeight="76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P37" i="1" l="1"/>
  <c r="O37" i="1"/>
  <c r="M37" i="1"/>
  <c r="L37" i="1"/>
  <c r="J37" i="1"/>
  <c r="I37" i="1"/>
  <c r="G37" i="1"/>
  <c r="F37" i="1"/>
  <c r="D37" i="1"/>
  <c r="C37" i="1"/>
  <c r="S36" i="1"/>
  <c r="R36" i="1"/>
  <c r="N36" i="1"/>
  <c r="N37" i="1" s="1"/>
  <c r="K36" i="1"/>
  <c r="K37" i="1" s="1"/>
  <c r="H36" i="1"/>
  <c r="H37" i="1" s="1"/>
  <c r="E36" i="1"/>
  <c r="E37" i="1" s="1"/>
  <c r="B36" i="1"/>
  <c r="B37" i="1" s="1"/>
  <c r="P31" i="1"/>
  <c r="O31" i="1"/>
  <c r="N31" i="1" s="1"/>
  <c r="M31" i="1"/>
  <c r="L31" i="1"/>
  <c r="K31" i="1" s="1"/>
  <c r="J31" i="1"/>
  <c r="I31" i="1"/>
  <c r="G31" i="1"/>
  <c r="F31" i="1"/>
  <c r="E31" i="1"/>
  <c r="D31" i="1"/>
  <c r="C31" i="1"/>
  <c r="S30" i="1"/>
  <c r="R30" i="1"/>
  <c r="N30" i="1"/>
  <c r="K30" i="1"/>
  <c r="H30" i="1"/>
  <c r="E30" i="1"/>
  <c r="Q30" i="1" s="1"/>
  <c r="B30" i="1"/>
  <c r="S29" i="1"/>
  <c r="R29" i="1"/>
  <c r="N29" i="1"/>
  <c r="K29" i="1"/>
  <c r="H29" i="1"/>
  <c r="E29" i="1"/>
  <c r="B29" i="1"/>
  <c r="S28" i="1"/>
  <c r="R28" i="1"/>
  <c r="N28" i="1"/>
  <c r="K28" i="1"/>
  <c r="H28" i="1"/>
  <c r="E28" i="1"/>
  <c r="B28" i="1"/>
  <c r="P23" i="1"/>
  <c r="O23" i="1"/>
  <c r="M23" i="1"/>
  <c r="L23" i="1"/>
  <c r="K23" i="1"/>
  <c r="J23" i="1"/>
  <c r="I23" i="1"/>
  <c r="H23" i="1" s="1"/>
  <c r="G23" i="1"/>
  <c r="F23" i="1"/>
  <c r="D23" i="1"/>
  <c r="C23" i="1"/>
  <c r="S22" i="1"/>
  <c r="R22" i="1"/>
  <c r="N22" i="1"/>
  <c r="K22" i="1"/>
  <c r="H22" i="1"/>
  <c r="E22" i="1"/>
  <c r="B22" i="1"/>
  <c r="P17" i="1"/>
  <c r="O17" i="1"/>
  <c r="N17" i="1"/>
  <c r="M17" i="1"/>
  <c r="L17" i="1"/>
  <c r="J17" i="1"/>
  <c r="J40" i="1" s="1"/>
  <c r="I17" i="1"/>
  <c r="G17" i="1"/>
  <c r="F17" i="1"/>
  <c r="D17" i="1"/>
  <c r="C17" i="1"/>
  <c r="S16" i="1"/>
  <c r="R16" i="1"/>
  <c r="K16" i="1"/>
  <c r="K17" i="1" s="1"/>
  <c r="H16" i="1"/>
  <c r="E16" i="1"/>
  <c r="E17" i="1" s="1"/>
  <c r="B16" i="1"/>
  <c r="B17" i="1" s="1"/>
  <c r="P10" i="1"/>
  <c r="P40" i="1" s="1"/>
  <c r="O10" i="1"/>
  <c r="O40" i="1" s="1"/>
  <c r="N10" i="1"/>
  <c r="N40" i="1" s="1"/>
  <c r="M10" i="1"/>
  <c r="M40" i="1" s="1"/>
  <c r="L10" i="1"/>
  <c r="L40" i="1" s="1"/>
  <c r="J10" i="1"/>
  <c r="I10" i="1"/>
  <c r="G10" i="1"/>
  <c r="F10" i="1"/>
  <c r="D10" i="1"/>
  <c r="C10" i="1"/>
  <c r="S9" i="1"/>
  <c r="R9" i="1"/>
  <c r="N9" i="1"/>
  <c r="K9" i="1"/>
  <c r="H9" i="1"/>
  <c r="E9" i="1"/>
  <c r="B9" i="1"/>
  <c r="S8" i="1"/>
  <c r="R8" i="1"/>
  <c r="N8" i="1"/>
  <c r="K8" i="1"/>
  <c r="H8" i="1"/>
  <c r="E8" i="1"/>
  <c r="B8" i="1"/>
  <c r="E23" i="1" l="1"/>
  <c r="D40" i="1"/>
  <c r="I40" i="1"/>
  <c r="R17" i="1"/>
  <c r="F40" i="1"/>
  <c r="G40" i="1"/>
  <c r="R31" i="1"/>
  <c r="C40" i="1"/>
  <c r="S31" i="1"/>
  <c r="Q28" i="1"/>
  <c r="Q8" i="1"/>
  <c r="Q16" i="1"/>
  <c r="S17" i="1"/>
  <c r="Q22" i="1"/>
  <c r="R23" i="1"/>
  <c r="S23" i="1"/>
  <c r="N23" i="1"/>
  <c r="Q29" i="1"/>
  <c r="H31" i="1"/>
  <c r="R37" i="1"/>
  <c r="S37" i="1"/>
  <c r="R10" i="1"/>
  <c r="Q9" i="1"/>
  <c r="B10" i="1"/>
  <c r="Q37" i="1"/>
  <c r="H10" i="1"/>
  <c r="E10" i="1"/>
  <c r="E40" i="1" s="1"/>
  <c r="K10" i="1"/>
  <c r="K40" i="1" s="1"/>
  <c r="S10" i="1"/>
  <c r="H17" i="1"/>
  <c r="Q17" i="1" s="1"/>
  <c r="B23" i="1"/>
  <c r="B31" i="1"/>
  <c r="Q36" i="1"/>
  <c r="S40" i="1" l="1"/>
  <c r="H40" i="1"/>
  <c r="R40" i="1"/>
  <c r="Q31" i="1"/>
  <c r="B40" i="1"/>
  <c r="Q23" i="1"/>
  <c r="Q10" i="1"/>
  <c r="Q40" i="1" l="1"/>
</calcChain>
</file>

<file path=xl/sharedStrings.xml><?xml version="1.0" encoding="utf-8"?>
<sst xmlns="http://schemas.openxmlformats.org/spreadsheetml/2006/main" count="143" uniqueCount="28">
  <si>
    <t>ОЧНО-ЗАОЧНАЯ ФОРМА ОБУЧЕНИЯ</t>
  </si>
  <si>
    <t>Направление (специальность)</t>
  </si>
  <si>
    <t>1 курс</t>
  </si>
  <si>
    <t>2 курс</t>
  </si>
  <si>
    <t>3 курс</t>
  </si>
  <si>
    <t>4 курс</t>
  </si>
  <si>
    <t>всего</t>
  </si>
  <si>
    <t>из них бюджет</t>
  </si>
  <si>
    <t>из них платно</t>
  </si>
  <si>
    <t>Биолого-почвенный факультет</t>
  </si>
  <si>
    <t>06.03.01 Биология</t>
  </si>
  <si>
    <t>06.04.01 Биология</t>
  </si>
  <si>
    <t>ВСЕГО</t>
  </si>
  <si>
    <t>Факультет психологии</t>
  </si>
  <si>
    <t>37.04.01 Психология</t>
  </si>
  <si>
    <t>Факультет сервиса и рекламы</t>
  </si>
  <si>
    <t>09.04.03 Прикладная информатика</t>
  </si>
  <si>
    <t>38.04.01 Экономика</t>
  </si>
  <si>
    <t>Институт социальных наук</t>
  </si>
  <si>
    <t>39.04.01 Социология</t>
  </si>
  <si>
    <t>ИТОГО</t>
  </si>
  <si>
    <t>09.03.03 Прикладная информатика</t>
  </si>
  <si>
    <t>5 курс</t>
  </si>
  <si>
    <t xml:space="preserve"> Сибирско-Американский факультет</t>
  </si>
  <si>
    <t>38.04.02 Менеджмент</t>
  </si>
  <si>
    <t xml:space="preserve">федеральное государственное бюджетное образовательное учреждение высшего образования </t>
  </si>
  <si>
    <t>"Иркутский государственный университет"</t>
  </si>
  <si>
    <t>Контингент студентов по состоянию на 01.09.2018г.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</si>
</sst>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zoomScaleNormal="100" workbookViewId="0">
      <selection activeCell="K36" sqref="K36"/>
    </sheetView>
  </sheetViews>
  <sheetFormatPr defaultRowHeight="15" x14ac:dyDescent="0.25"/>
  <cols>
    <col min="1" max="1" width="38" customWidth="1"/>
    <col min="2" max="2" width="9.140625" customWidth="1"/>
    <col min="3" max="3" width="9.5703125" customWidth="1"/>
    <col min="4" max="4" width="9.7109375" customWidth="1"/>
    <col min="5" max="5" width="6.28515625" customWidth="1"/>
    <col min="6" max="6" width="9.28515625" customWidth="1"/>
    <col min="7" max="7" width="7.85546875" customWidth="1"/>
    <col min="8" max="8" width="5.5703125" customWidth="1"/>
    <col min="9" max="9" width="8.7109375" customWidth="1"/>
    <col min="10" max="10" width="7.28515625" customWidth="1"/>
    <col min="11" max="11" width="5.7109375" customWidth="1"/>
    <col min="12" max="12" width="9.28515625" customWidth="1"/>
    <col min="13" max="14" width="7.42578125" customWidth="1"/>
    <col min="15" max="15" width="9.140625" customWidth="1"/>
    <col min="16" max="16" width="7.42578125" customWidth="1"/>
    <col min="17" max="17" width="7" customWidth="1"/>
    <col min="18" max="18" width="8.28515625" customWidth="1"/>
    <col min="19" max="19" width="7.7109375" customWidth="1"/>
  </cols>
  <sheetData>
    <row r="1" spans="1:19" ht="18.75" x14ac:dyDescent="0.3">
      <c r="A1" s="16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0"/>
      <c r="O1" s="10"/>
      <c r="P1" s="10"/>
    </row>
    <row r="2" spans="1:19" ht="18.75" x14ac:dyDescent="0.3">
      <c r="A2" s="16" t="s">
        <v>26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0"/>
      <c r="O2" s="10"/>
      <c r="P2" s="10"/>
    </row>
    <row r="3" spans="1:19" ht="18.75" x14ac:dyDescent="0.3">
      <c r="A3" s="16" t="s">
        <v>27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0"/>
      <c r="O3" s="10"/>
      <c r="P3" s="10"/>
    </row>
    <row r="4" spans="1:19" ht="18.75" x14ac:dyDescent="0.3">
      <c r="A4" s="1" t="s">
        <v>0</v>
      </c>
      <c r="B4" s="1"/>
      <c r="C4" s="1"/>
      <c r="D4" s="1"/>
    </row>
    <row r="5" spans="1:19" x14ac:dyDescent="0.25">
      <c r="A5" s="15" t="s">
        <v>1</v>
      </c>
      <c r="B5" s="15" t="s">
        <v>2</v>
      </c>
      <c r="C5" s="15"/>
      <c r="D5" s="15"/>
      <c r="E5" s="15" t="s">
        <v>3</v>
      </c>
      <c r="F5" s="15"/>
      <c r="G5" s="15"/>
      <c r="H5" s="15" t="s">
        <v>4</v>
      </c>
      <c r="I5" s="15"/>
      <c r="J5" s="15"/>
      <c r="K5" s="15" t="s">
        <v>5</v>
      </c>
      <c r="L5" s="15"/>
      <c r="M5" s="15"/>
      <c r="N5" s="15" t="s">
        <v>22</v>
      </c>
      <c r="O5" s="15"/>
      <c r="P5" s="15"/>
      <c r="Q5" s="15" t="s">
        <v>6</v>
      </c>
      <c r="R5" s="17" t="s">
        <v>7</v>
      </c>
      <c r="S5" s="17" t="s">
        <v>8</v>
      </c>
    </row>
    <row r="6" spans="1:19" ht="45" x14ac:dyDescent="0.25">
      <c r="A6" s="15"/>
      <c r="B6" s="11" t="s">
        <v>6</v>
      </c>
      <c r="C6" s="12" t="s">
        <v>7</v>
      </c>
      <c r="D6" s="12" t="s">
        <v>8</v>
      </c>
      <c r="E6" s="11" t="s">
        <v>6</v>
      </c>
      <c r="F6" s="12" t="s">
        <v>7</v>
      </c>
      <c r="G6" s="12" t="s">
        <v>8</v>
      </c>
      <c r="H6" s="11" t="s">
        <v>6</v>
      </c>
      <c r="I6" s="12" t="s">
        <v>7</v>
      </c>
      <c r="J6" s="12" t="s">
        <v>8</v>
      </c>
      <c r="K6" s="11" t="s">
        <v>6</v>
      </c>
      <c r="L6" s="12" t="s">
        <v>7</v>
      </c>
      <c r="M6" s="12" t="s">
        <v>8</v>
      </c>
      <c r="N6" s="11" t="s">
        <v>6</v>
      </c>
      <c r="O6" s="12" t="s">
        <v>7</v>
      </c>
      <c r="P6" s="12" t="s">
        <v>8</v>
      </c>
      <c r="Q6" s="15"/>
      <c r="R6" s="17"/>
      <c r="S6" s="17"/>
    </row>
    <row r="7" spans="1:19" ht="18.75" x14ac:dyDescent="0.3">
      <c r="A7" s="13" t="s">
        <v>9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x14ac:dyDescent="0.25">
      <c r="A8" s="2" t="s">
        <v>10</v>
      </c>
      <c r="B8" s="8">
        <f>SUM(C8:D8)</f>
        <v>7</v>
      </c>
      <c r="C8" s="8">
        <v>7</v>
      </c>
      <c r="D8" s="8">
        <v>0</v>
      </c>
      <c r="E8" s="3">
        <f>SUM(F8:G8)</f>
        <v>7</v>
      </c>
      <c r="F8" s="3">
        <v>6</v>
      </c>
      <c r="G8" s="3">
        <v>1</v>
      </c>
      <c r="H8" s="3">
        <f>SUM(I8:J8)</f>
        <v>1</v>
      </c>
      <c r="I8" s="3">
        <v>0</v>
      </c>
      <c r="J8" s="3">
        <v>1</v>
      </c>
      <c r="K8" s="3">
        <f>SUM(L8:M8)</f>
        <v>3</v>
      </c>
      <c r="L8" s="3">
        <v>3</v>
      </c>
      <c r="M8" s="3">
        <v>0</v>
      </c>
      <c r="N8" s="3">
        <f>SUM(O8:P8)</f>
        <v>9</v>
      </c>
      <c r="O8" s="3">
        <v>7</v>
      </c>
      <c r="P8" s="3">
        <v>2</v>
      </c>
      <c r="Q8" s="4">
        <f>E8+H8+K8+B8+N8</f>
        <v>27</v>
      </c>
      <c r="R8" s="4">
        <f>F8+I8+L8+C8+O8</f>
        <v>23</v>
      </c>
      <c r="S8" s="4">
        <f>G8+J8+M8+D8+P8</f>
        <v>4</v>
      </c>
    </row>
    <row r="9" spans="1:19" x14ac:dyDescent="0.25">
      <c r="A9" s="2" t="s">
        <v>11</v>
      </c>
      <c r="B9" s="8">
        <f t="shared" ref="B9:B10" si="0">SUM(C9:D9)</f>
        <v>10</v>
      </c>
      <c r="C9" s="8">
        <v>10</v>
      </c>
      <c r="D9" s="8">
        <v>0</v>
      </c>
      <c r="E9" s="3">
        <f t="shared" ref="E9:E10" si="1">SUM(F9:G9)</f>
        <v>12</v>
      </c>
      <c r="F9" s="3">
        <v>10</v>
      </c>
      <c r="G9" s="3">
        <v>2</v>
      </c>
      <c r="H9" s="3">
        <f t="shared" ref="H9:H10" si="2">SUM(I9:J9)</f>
        <v>4</v>
      </c>
      <c r="I9" s="3">
        <v>4</v>
      </c>
      <c r="J9" s="3">
        <v>0</v>
      </c>
      <c r="K9" s="3">
        <f t="shared" ref="K9:K10" si="3">SUM(L9:M9)</f>
        <v>0</v>
      </c>
      <c r="L9" s="3">
        <v>0</v>
      </c>
      <c r="M9" s="3">
        <v>0</v>
      </c>
      <c r="N9" s="3">
        <f t="shared" ref="N9:N10" si="4">SUM(O9:P9)</f>
        <v>0</v>
      </c>
      <c r="O9" s="3">
        <v>0</v>
      </c>
      <c r="P9" s="3">
        <v>0</v>
      </c>
      <c r="Q9" s="4">
        <f t="shared" ref="Q9:S10" si="5">E9+H9+K9+B9+N9</f>
        <v>26</v>
      </c>
      <c r="R9" s="4">
        <f t="shared" si="5"/>
        <v>24</v>
      </c>
      <c r="S9" s="4">
        <f t="shared" si="5"/>
        <v>2</v>
      </c>
    </row>
    <row r="10" spans="1:19" x14ac:dyDescent="0.25">
      <c r="A10" s="4" t="s">
        <v>12</v>
      </c>
      <c r="B10" s="9">
        <f t="shared" si="0"/>
        <v>17</v>
      </c>
      <c r="C10" s="4">
        <f t="shared" ref="C10:P10" si="6">SUM(C8:C9)</f>
        <v>17</v>
      </c>
      <c r="D10" s="4">
        <f t="shared" si="6"/>
        <v>0</v>
      </c>
      <c r="E10" s="4">
        <f t="shared" si="1"/>
        <v>19</v>
      </c>
      <c r="F10" s="4">
        <f t="shared" si="6"/>
        <v>16</v>
      </c>
      <c r="G10" s="4">
        <f t="shared" si="6"/>
        <v>3</v>
      </c>
      <c r="H10" s="4">
        <f t="shared" si="2"/>
        <v>5</v>
      </c>
      <c r="I10" s="4">
        <f t="shared" si="6"/>
        <v>4</v>
      </c>
      <c r="J10" s="4">
        <f t="shared" si="6"/>
        <v>1</v>
      </c>
      <c r="K10" s="4">
        <f t="shared" si="3"/>
        <v>3</v>
      </c>
      <c r="L10" s="4">
        <f t="shared" si="6"/>
        <v>3</v>
      </c>
      <c r="M10" s="4">
        <f t="shared" si="6"/>
        <v>0</v>
      </c>
      <c r="N10" s="4">
        <f t="shared" si="4"/>
        <v>9</v>
      </c>
      <c r="O10" s="4">
        <f t="shared" si="6"/>
        <v>7</v>
      </c>
      <c r="P10" s="4">
        <f t="shared" si="6"/>
        <v>2</v>
      </c>
      <c r="Q10" s="4">
        <f t="shared" si="5"/>
        <v>53</v>
      </c>
      <c r="R10" s="4">
        <f t="shared" si="5"/>
        <v>47</v>
      </c>
      <c r="S10" s="4">
        <f t="shared" si="5"/>
        <v>6</v>
      </c>
    </row>
    <row r="13" spans="1:19" x14ac:dyDescent="0.25">
      <c r="A13" s="15" t="s">
        <v>1</v>
      </c>
      <c r="B13" s="15" t="s">
        <v>2</v>
      </c>
      <c r="C13" s="15"/>
      <c r="D13" s="15"/>
      <c r="E13" s="15" t="s">
        <v>3</v>
      </c>
      <c r="F13" s="15"/>
      <c r="G13" s="15"/>
      <c r="H13" s="15" t="s">
        <v>4</v>
      </c>
      <c r="I13" s="15"/>
      <c r="J13" s="15"/>
      <c r="K13" s="15" t="s">
        <v>5</v>
      </c>
      <c r="L13" s="15"/>
      <c r="M13" s="15"/>
      <c r="N13" s="15" t="s">
        <v>22</v>
      </c>
      <c r="O13" s="15"/>
      <c r="P13" s="15"/>
      <c r="Q13" s="15" t="s">
        <v>6</v>
      </c>
      <c r="R13" s="17" t="s">
        <v>7</v>
      </c>
      <c r="S13" s="17" t="s">
        <v>8</v>
      </c>
    </row>
    <row r="14" spans="1:19" ht="45" x14ac:dyDescent="0.25">
      <c r="A14" s="15"/>
      <c r="B14" s="11" t="s">
        <v>6</v>
      </c>
      <c r="C14" s="12" t="s">
        <v>7</v>
      </c>
      <c r="D14" s="12" t="s">
        <v>8</v>
      </c>
      <c r="E14" s="11" t="s">
        <v>6</v>
      </c>
      <c r="F14" s="12" t="s">
        <v>7</v>
      </c>
      <c r="G14" s="12" t="s">
        <v>8</v>
      </c>
      <c r="H14" s="11" t="s">
        <v>6</v>
      </c>
      <c r="I14" s="12" t="s">
        <v>7</v>
      </c>
      <c r="J14" s="12" t="s">
        <v>8</v>
      </c>
      <c r="K14" s="11" t="s">
        <v>6</v>
      </c>
      <c r="L14" s="12" t="s">
        <v>7</v>
      </c>
      <c r="M14" s="12" t="s">
        <v>8</v>
      </c>
      <c r="N14" s="11" t="s">
        <v>6</v>
      </c>
      <c r="O14" s="12" t="s">
        <v>7</v>
      </c>
      <c r="P14" s="12" t="s">
        <v>8</v>
      </c>
      <c r="Q14" s="15"/>
      <c r="R14" s="17"/>
      <c r="S14" s="17"/>
    </row>
    <row r="15" spans="1:19" ht="18.75" x14ac:dyDescent="0.3">
      <c r="A15" s="13" t="s">
        <v>13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x14ac:dyDescent="0.25">
      <c r="A16" s="5" t="s">
        <v>14</v>
      </c>
      <c r="B16" s="3">
        <f>SUM(C16:D16)</f>
        <v>29</v>
      </c>
      <c r="C16" s="3">
        <v>18</v>
      </c>
      <c r="D16" s="3">
        <v>11</v>
      </c>
      <c r="E16" s="3">
        <f>SUM(F16:G16)</f>
        <v>37</v>
      </c>
      <c r="F16" s="3">
        <v>17</v>
      </c>
      <c r="G16" s="3">
        <v>20</v>
      </c>
      <c r="H16" s="3">
        <f>SUM(I16:J16)</f>
        <v>24</v>
      </c>
      <c r="I16" s="3">
        <v>17</v>
      </c>
      <c r="J16" s="3">
        <v>7</v>
      </c>
      <c r="K16" s="3">
        <f>SUM(L16:M16)</f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4">
        <f>E16+H16+K16+B16</f>
        <v>90</v>
      </c>
      <c r="R16" s="4">
        <f t="shared" ref="R16:S16" si="7">F16+I16+L16+C16</f>
        <v>52</v>
      </c>
      <c r="S16" s="4">
        <f t="shared" si="7"/>
        <v>38</v>
      </c>
    </row>
    <row r="17" spans="1:19" x14ac:dyDescent="0.25">
      <c r="A17" s="4" t="s">
        <v>12</v>
      </c>
      <c r="B17" s="4">
        <f>SUM(B16)</f>
        <v>29</v>
      </c>
      <c r="C17" s="4">
        <f t="shared" ref="C17:P17" si="8">SUM(C16)</f>
        <v>18</v>
      </c>
      <c r="D17" s="4">
        <f t="shared" si="8"/>
        <v>11</v>
      </c>
      <c r="E17" s="4">
        <f t="shared" si="8"/>
        <v>37</v>
      </c>
      <c r="F17" s="4">
        <f t="shared" si="8"/>
        <v>17</v>
      </c>
      <c r="G17" s="4">
        <f t="shared" si="8"/>
        <v>20</v>
      </c>
      <c r="H17" s="4">
        <f t="shared" si="8"/>
        <v>24</v>
      </c>
      <c r="I17" s="4">
        <f t="shared" si="8"/>
        <v>17</v>
      </c>
      <c r="J17" s="4">
        <f t="shared" si="8"/>
        <v>7</v>
      </c>
      <c r="K17" s="4">
        <f t="shared" si="8"/>
        <v>0</v>
      </c>
      <c r="L17" s="4">
        <f t="shared" si="8"/>
        <v>0</v>
      </c>
      <c r="M17" s="4">
        <f t="shared" si="8"/>
        <v>0</v>
      </c>
      <c r="N17" s="4">
        <f t="shared" si="8"/>
        <v>0</v>
      </c>
      <c r="O17" s="4">
        <f t="shared" si="8"/>
        <v>0</v>
      </c>
      <c r="P17" s="4">
        <f t="shared" si="8"/>
        <v>0</v>
      </c>
      <c r="Q17" s="4">
        <f>E17+H17+K17+B17+N17</f>
        <v>90</v>
      </c>
      <c r="R17" s="4">
        <f t="shared" ref="R17:S17" si="9">F17+I17+L17+C17+O17</f>
        <v>52</v>
      </c>
      <c r="S17" s="4">
        <f t="shared" si="9"/>
        <v>38</v>
      </c>
    </row>
    <row r="19" spans="1:19" x14ac:dyDescent="0.25">
      <c r="A19" s="15" t="s">
        <v>1</v>
      </c>
      <c r="B19" s="15" t="s">
        <v>2</v>
      </c>
      <c r="C19" s="15"/>
      <c r="D19" s="15"/>
      <c r="E19" s="15" t="s">
        <v>3</v>
      </c>
      <c r="F19" s="15"/>
      <c r="G19" s="15"/>
      <c r="H19" s="15" t="s">
        <v>4</v>
      </c>
      <c r="I19" s="15"/>
      <c r="J19" s="15"/>
      <c r="K19" s="15" t="s">
        <v>5</v>
      </c>
      <c r="L19" s="15"/>
      <c r="M19" s="15"/>
      <c r="N19" s="15" t="s">
        <v>22</v>
      </c>
      <c r="O19" s="15"/>
      <c r="P19" s="15"/>
      <c r="Q19" s="15" t="s">
        <v>6</v>
      </c>
      <c r="R19" s="17" t="s">
        <v>7</v>
      </c>
      <c r="S19" s="17" t="s">
        <v>8</v>
      </c>
    </row>
    <row r="20" spans="1:19" ht="45" x14ac:dyDescent="0.25">
      <c r="A20" s="15"/>
      <c r="B20" s="11" t="s">
        <v>6</v>
      </c>
      <c r="C20" s="12" t="s">
        <v>7</v>
      </c>
      <c r="D20" s="12" t="s">
        <v>8</v>
      </c>
      <c r="E20" s="11" t="s">
        <v>6</v>
      </c>
      <c r="F20" s="12" t="s">
        <v>7</v>
      </c>
      <c r="G20" s="12" t="s">
        <v>8</v>
      </c>
      <c r="H20" s="11" t="s">
        <v>6</v>
      </c>
      <c r="I20" s="12" t="s">
        <v>7</v>
      </c>
      <c r="J20" s="12" t="s">
        <v>8</v>
      </c>
      <c r="K20" s="11" t="s">
        <v>6</v>
      </c>
      <c r="L20" s="12" t="s">
        <v>7</v>
      </c>
      <c r="M20" s="12" t="s">
        <v>8</v>
      </c>
      <c r="N20" s="11" t="s">
        <v>6</v>
      </c>
      <c r="O20" s="12" t="s">
        <v>7</v>
      </c>
      <c r="P20" s="12" t="s">
        <v>8</v>
      </c>
      <c r="Q20" s="15"/>
      <c r="R20" s="17"/>
      <c r="S20" s="17"/>
    </row>
    <row r="21" spans="1:19" ht="18.75" x14ac:dyDescent="0.3">
      <c r="A21" s="13" t="s">
        <v>23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x14ac:dyDescent="0.25">
      <c r="A22" s="5" t="s">
        <v>24</v>
      </c>
      <c r="B22" s="3">
        <f t="shared" ref="B22:B23" si="10">SUM(C22:D22)</f>
        <v>38</v>
      </c>
      <c r="C22" s="3">
        <v>19</v>
      </c>
      <c r="D22" s="3">
        <v>19</v>
      </c>
      <c r="E22" s="3">
        <f t="shared" ref="E22:E23" si="11">SUM(F22:G22)</f>
        <v>24</v>
      </c>
      <c r="F22" s="3">
        <v>13</v>
      </c>
      <c r="G22" s="3">
        <v>11</v>
      </c>
      <c r="H22" s="3">
        <f t="shared" ref="H22:H23" si="12">SUM(I22:J22)</f>
        <v>0</v>
      </c>
      <c r="I22" s="3">
        <v>0</v>
      </c>
      <c r="J22" s="3">
        <v>0</v>
      </c>
      <c r="K22" s="3">
        <f t="shared" ref="K22:K23" si="13">SUM(L22:M22)</f>
        <v>0</v>
      </c>
      <c r="L22" s="3">
        <v>0</v>
      </c>
      <c r="M22" s="3">
        <v>0</v>
      </c>
      <c r="N22" s="7">
        <f t="shared" ref="N22:N23" si="14">SUM(O22:P22)</f>
        <v>0</v>
      </c>
      <c r="O22" s="3">
        <v>0</v>
      </c>
      <c r="P22" s="3">
        <v>0</v>
      </c>
      <c r="Q22" s="7">
        <f t="shared" ref="Q22:S22" si="15">B22+E22+H22+K22</f>
        <v>62</v>
      </c>
      <c r="R22" s="7">
        <f t="shared" si="15"/>
        <v>32</v>
      </c>
      <c r="S22" s="7">
        <f t="shared" si="15"/>
        <v>30</v>
      </c>
    </row>
    <row r="23" spans="1:19" x14ac:dyDescent="0.25">
      <c r="A23" s="4" t="s">
        <v>12</v>
      </c>
      <c r="B23" s="4">
        <f t="shared" si="10"/>
        <v>38</v>
      </c>
      <c r="C23" s="4">
        <f t="shared" ref="C23:D23" si="16">SUM(C20:C22)</f>
        <v>19</v>
      </c>
      <c r="D23" s="4">
        <f t="shared" si="16"/>
        <v>19</v>
      </c>
      <c r="E23" s="4">
        <f t="shared" si="11"/>
        <v>24</v>
      </c>
      <c r="F23" s="4">
        <f t="shared" ref="F23:G23" si="17">SUM(F20:F22)</f>
        <v>13</v>
      </c>
      <c r="G23" s="4">
        <f t="shared" si="17"/>
        <v>11</v>
      </c>
      <c r="H23" s="4">
        <f t="shared" si="12"/>
        <v>0</v>
      </c>
      <c r="I23" s="4">
        <f t="shared" ref="I23:J23" si="18">SUM(I20:I22)</f>
        <v>0</v>
      </c>
      <c r="J23" s="4">
        <f t="shared" si="18"/>
        <v>0</v>
      </c>
      <c r="K23" s="4">
        <f t="shared" si="13"/>
        <v>0</v>
      </c>
      <c r="L23" s="4">
        <f t="shared" ref="L23:M23" si="19">SUM(L20:L22)</f>
        <v>0</v>
      </c>
      <c r="M23" s="4">
        <f t="shared" si="19"/>
        <v>0</v>
      </c>
      <c r="N23" s="7">
        <f t="shared" si="14"/>
        <v>0</v>
      </c>
      <c r="O23" s="4">
        <f t="shared" ref="O23:P23" si="20">SUM(O20:O22)</f>
        <v>0</v>
      </c>
      <c r="P23" s="4">
        <f t="shared" si="20"/>
        <v>0</v>
      </c>
      <c r="Q23" s="7">
        <f>B23+E23+H23+K23+N23</f>
        <v>62</v>
      </c>
      <c r="R23" s="7">
        <f t="shared" ref="R23:S23" si="21">C23+F23+I23+L23+O23</f>
        <v>32</v>
      </c>
      <c r="S23" s="7">
        <f t="shared" si="21"/>
        <v>30</v>
      </c>
    </row>
    <row r="25" spans="1:19" x14ac:dyDescent="0.25">
      <c r="A25" s="15" t="s">
        <v>1</v>
      </c>
      <c r="B25" s="15" t="s">
        <v>2</v>
      </c>
      <c r="C25" s="15"/>
      <c r="D25" s="15"/>
      <c r="E25" s="15" t="s">
        <v>3</v>
      </c>
      <c r="F25" s="15"/>
      <c r="G25" s="15"/>
      <c r="H25" s="15" t="s">
        <v>4</v>
      </c>
      <c r="I25" s="15"/>
      <c r="J25" s="15"/>
      <c r="K25" s="15" t="s">
        <v>5</v>
      </c>
      <c r="L25" s="15"/>
      <c r="M25" s="15"/>
      <c r="N25" s="15" t="s">
        <v>22</v>
      </c>
      <c r="O25" s="15"/>
      <c r="P25" s="15"/>
      <c r="Q25" s="15" t="s">
        <v>6</v>
      </c>
      <c r="R25" s="17" t="s">
        <v>7</v>
      </c>
      <c r="S25" s="17" t="s">
        <v>8</v>
      </c>
    </row>
    <row r="26" spans="1:19" ht="45" x14ac:dyDescent="0.25">
      <c r="A26" s="15"/>
      <c r="B26" s="11" t="s">
        <v>6</v>
      </c>
      <c r="C26" s="12" t="s">
        <v>7</v>
      </c>
      <c r="D26" s="12" t="s">
        <v>8</v>
      </c>
      <c r="E26" s="11" t="s">
        <v>6</v>
      </c>
      <c r="F26" s="12" t="s">
        <v>7</v>
      </c>
      <c r="G26" s="12" t="s">
        <v>8</v>
      </c>
      <c r="H26" s="11" t="s">
        <v>6</v>
      </c>
      <c r="I26" s="12" t="s">
        <v>7</v>
      </c>
      <c r="J26" s="12" t="s">
        <v>8</v>
      </c>
      <c r="K26" s="11" t="s">
        <v>6</v>
      </c>
      <c r="L26" s="12" t="s">
        <v>7</v>
      </c>
      <c r="M26" s="12" t="s">
        <v>8</v>
      </c>
      <c r="N26" s="11" t="s">
        <v>6</v>
      </c>
      <c r="O26" s="12" t="s">
        <v>7</v>
      </c>
      <c r="P26" s="12" t="s">
        <v>8</v>
      </c>
      <c r="Q26" s="15"/>
      <c r="R26" s="17"/>
      <c r="S26" s="17"/>
    </row>
    <row r="27" spans="1:19" ht="18.75" x14ac:dyDescent="0.3">
      <c r="A27" s="13" t="s">
        <v>15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x14ac:dyDescent="0.25">
      <c r="A28" s="2" t="s">
        <v>21</v>
      </c>
      <c r="B28" s="3">
        <f>SUM(C28:D28)</f>
        <v>29</v>
      </c>
      <c r="C28" s="3">
        <v>26</v>
      </c>
      <c r="D28" s="3">
        <v>3</v>
      </c>
      <c r="E28" s="3">
        <f>SUM(F28:G28)</f>
        <v>19</v>
      </c>
      <c r="F28" s="3">
        <v>18</v>
      </c>
      <c r="G28" s="3">
        <v>1</v>
      </c>
      <c r="H28" s="3">
        <f>SUM(I28:J28)</f>
        <v>13</v>
      </c>
      <c r="I28" s="3">
        <v>13</v>
      </c>
      <c r="J28" s="3">
        <v>0</v>
      </c>
      <c r="K28" s="3">
        <f>SUM(L28:M28)</f>
        <v>0</v>
      </c>
      <c r="L28" s="4">
        <v>0</v>
      </c>
      <c r="M28" s="7">
        <v>0</v>
      </c>
      <c r="N28" s="7">
        <f>SUM(O28:P28)</f>
        <v>0</v>
      </c>
      <c r="O28" s="7">
        <v>0</v>
      </c>
      <c r="P28" s="7">
        <v>0</v>
      </c>
      <c r="Q28" s="7">
        <f>B28+E28+H28+K28</f>
        <v>61</v>
      </c>
      <c r="R28" s="7">
        <f t="shared" ref="R28:S30" si="22">C28+F28+I28+L28</f>
        <v>57</v>
      </c>
      <c r="S28" s="7">
        <f t="shared" si="22"/>
        <v>4</v>
      </c>
    </row>
    <row r="29" spans="1:19" x14ac:dyDescent="0.25">
      <c r="A29" s="2" t="s">
        <v>16</v>
      </c>
      <c r="B29" s="3">
        <f t="shared" ref="B29:B31" si="23">SUM(C29:D29)</f>
        <v>4</v>
      </c>
      <c r="C29" s="8">
        <v>4</v>
      </c>
      <c r="D29" s="8">
        <v>0</v>
      </c>
      <c r="E29" s="3">
        <f t="shared" ref="E29:E31" si="24">SUM(F29:G29)</f>
        <v>0</v>
      </c>
      <c r="F29" s="3">
        <v>0</v>
      </c>
      <c r="G29" s="3">
        <v>0</v>
      </c>
      <c r="H29" s="3">
        <f t="shared" ref="H29:H31" si="25">SUM(I29:J29)</f>
        <v>0</v>
      </c>
      <c r="I29" s="3">
        <v>0</v>
      </c>
      <c r="J29" s="3">
        <v>0</v>
      </c>
      <c r="K29" s="3">
        <f t="shared" ref="K29:K31" si="26">SUM(L29:M29)</f>
        <v>0</v>
      </c>
      <c r="L29" s="3">
        <v>0</v>
      </c>
      <c r="M29" s="3">
        <v>0</v>
      </c>
      <c r="N29" s="7">
        <f t="shared" ref="N29:N31" si="27">SUM(O29:P29)</f>
        <v>0</v>
      </c>
      <c r="O29" s="3">
        <v>0</v>
      </c>
      <c r="P29" s="3">
        <v>0</v>
      </c>
      <c r="Q29" s="7">
        <f t="shared" ref="Q29:Q30" si="28">B29+E29+H29+K29</f>
        <v>4</v>
      </c>
      <c r="R29" s="7">
        <f t="shared" si="22"/>
        <v>4</v>
      </c>
      <c r="S29" s="7">
        <f t="shared" si="22"/>
        <v>0</v>
      </c>
    </row>
    <row r="30" spans="1:19" x14ac:dyDescent="0.25">
      <c r="A30" s="5" t="s">
        <v>17</v>
      </c>
      <c r="B30" s="3">
        <f t="shared" si="23"/>
        <v>0</v>
      </c>
      <c r="C30" s="3">
        <v>0</v>
      </c>
      <c r="D30" s="3">
        <v>0</v>
      </c>
      <c r="E30" s="3">
        <f t="shared" si="24"/>
        <v>0</v>
      </c>
      <c r="F30" s="3">
        <v>0</v>
      </c>
      <c r="G30" s="3">
        <v>0</v>
      </c>
      <c r="H30" s="3">
        <f t="shared" si="25"/>
        <v>0</v>
      </c>
      <c r="I30" s="3">
        <v>0</v>
      </c>
      <c r="J30" s="3">
        <v>0</v>
      </c>
      <c r="K30" s="3">
        <f t="shared" si="26"/>
        <v>0</v>
      </c>
      <c r="L30" s="3">
        <v>0</v>
      </c>
      <c r="M30" s="3">
        <v>0</v>
      </c>
      <c r="N30" s="7">
        <f t="shared" si="27"/>
        <v>0</v>
      </c>
      <c r="O30" s="3">
        <v>0</v>
      </c>
      <c r="P30" s="3">
        <v>0</v>
      </c>
      <c r="Q30" s="7">
        <f t="shared" si="28"/>
        <v>0</v>
      </c>
      <c r="R30" s="7">
        <f t="shared" si="22"/>
        <v>0</v>
      </c>
      <c r="S30" s="7">
        <f t="shared" si="22"/>
        <v>0</v>
      </c>
    </row>
    <row r="31" spans="1:19" x14ac:dyDescent="0.25">
      <c r="A31" s="4" t="s">
        <v>12</v>
      </c>
      <c r="B31" s="4">
        <f t="shared" si="23"/>
        <v>33</v>
      </c>
      <c r="C31" s="4">
        <f t="shared" ref="C31:P31" si="29">SUM(C28:C30)</f>
        <v>30</v>
      </c>
      <c r="D31" s="4">
        <f t="shared" si="29"/>
        <v>3</v>
      </c>
      <c r="E31" s="4">
        <f t="shared" si="24"/>
        <v>19</v>
      </c>
      <c r="F31" s="4">
        <f t="shared" si="29"/>
        <v>18</v>
      </c>
      <c r="G31" s="4">
        <f t="shared" si="29"/>
        <v>1</v>
      </c>
      <c r="H31" s="4">
        <f t="shared" si="25"/>
        <v>13</v>
      </c>
      <c r="I31" s="4">
        <f t="shared" si="29"/>
        <v>13</v>
      </c>
      <c r="J31" s="4">
        <f t="shared" si="29"/>
        <v>0</v>
      </c>
      <c r="K31" s="4">
        <f t="shared" si="26"/>
        <v>0</v>
      </c>
      <c r="L31" s="4">
        <f t="shared" si="29"/>
        <v>0</v>
      </c>
      <c r="M31" s="4">
        <f t="shared" si="29"/>
        <v>0</v>
      </c>
      <c r="N31" s="7">
        <f t="shared" si="27"/>
        <v>0</v>
      </c>
      <c r="O31" s="4">
        <f t="shared" si="29"/>
        <v>0</v>
      </c>
      <c r="P31" s="4">
        <f t="shared" si="29"/>
        <v>0</v>
      </c>
      <c r="Q31" s="7">
        <f>B31+E31+H31+K31+N31</f>
        <v>65</v>
      </c>
      <c r="R31" s="7">
        <f t="shared" ref="R31:S31" si="30">C31+F31+I31+L31+O31</f>
        <v>61</v>
      </c>
      <c r="S31" s="7">
        <f t="shared" si="30"/>
        <v>4</v>
      </c>
    </row>
    <row r="33" spans="1:19" x14ac:dyDescent="0.25">
      <c r="A33" s="15" t="s">
        <v>1</v>
      </c>
      <c r="B33" s="15" t="s">
        <v>2</v>
      </c>
      <c r="C33" s="15"/>
      <c r="D33" s="15"/>
      <c r="E33" s="15" t="s">
        <v>3</v>
      </c>
      <c r="F33" s="15"/>
      <c r="G33" s="15"/>
      <c r="H33" s="15" t="s">
        <v>4</v>
      </c>
      <c r="I33" s="15"/>
      <c r="J33" s="15"/>
      <c r="K33" s="15" t="s">
        <v>5</v>
      </c>
      <c r="L33" s="15"/>
      <c r="M33" s="15"/>
      <c r="N33" s="15" t="s">
        <v>22</v>
      </c>
      <c r="O33" s="15"/>
      <c r="P33" s="15"/>
      <c r="Q33" s="15" t="s">
        <v>6</v>
      </c>
      <c r="R33" s="17" t="s">
        <v>7</v>
      </c>
      <c r="S33" s="17" t="s">
        <v>8</v>
      </c>
    </row>
    <row r="34" spans="1:19" ht="45" x14ac:dyDescent="0.25">
      <c r="A34" s="15"/>
      <c r="B34" s="11" t="s">
        <v>6</v>
      </c>
      <c r="C34" s="12" t="s">
        <v>7</v>
      </c>
      <c r="D34" s="12" t="s">
        <v>8</v>
      </c>
      <c r="E34" s="11" t="s">
        <v>6</v>
      </c>
      <c r="F34" s="12" t="s">
        <v>7</v>
      </c>
      <c r="G34" s="12" t="s">
        <v>8</v>
      </c>
      <c r="H34" s="11" t="s">
        <v>6</v>
      </c>
      <c r="I34" s="12" t="s">
        <v>7</v>
      </c>
      <c r="J34" s="12" t="s">
        <v>8</v>
      </c>
      <c r="K34" s="11" t="s">
        <v>6</v>
      </c>
      <c r="L34" s="12" t="s">
        <v>7</v>
      </c>
      <c r="M34" s="12" t="s">
        <v>8</v>
      </c>
      <c r="N34" s="11" t="s">
        <v>6</v>
      </c>
      <c r="O34" s="12" t="s">
        <v>7</v>
      </c>
      <c r="P34" s="12" t="s">
        <v>8</v>
      </c>
      <c r="Q34" s="15"/>
      <c r="R34" s="17"/>
      <c r="S34" s="17"/>
    </row>
    <row r="35" spans="1:19" ht="18.75" x14ac:dyDescent="0.3">
      <c r="A35" s="13" t="s">
        <v>18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 x14ac:dyDescent="0.25">
      <c r="A36" s="2" t="s">
        <v>19</v>
      </c>
      <c r="B36" s="8">
        <f>SUM(C36:D36)</f>
        <v>6</v>
      </c>
      <c r="C36" s="8">
        <v>6</v>
      </c>
      <c r="D36" s="8">
        <v>0</v>
      </c>
      <c r="E36" s="3">
        <f>SUM(F36:G36)</f>
        <v>1</v>
      </c>
      <c r="F36" s="3">
        <v>0</v>
      </c>
      <c r="G36" s="3">
        <v>1</v>
      </c>
      <c r="H36" s="3">
        <f>SUM(I36:J36)</f>
        <v>2</v>
      </c>
      <c r="I36" s="3">
        <v>0</v>
      </c>
      <c r="J36" s="3">
        <v>2</v>
      </c>
      <c r="K36" s="3">
        <f>SUM(L36:M36)</f>
        <v>0</v>
      </c>
      <c r="L36" s="3">
        <v>0</v>
      </c>
      <c r="M36" s="3">
        <v>0</v>
      </c>
      <c r="N36" s="3">
        <f>SUM(O36:P36)</f>
        <v>0</v>
      </c>
      <c r="O36" s="3">
        <v>0</v>
      </c>
      <c r="P36" s="3">
        <v>0</v>
      </c>
      <c r="Q36" s="4">
        <f>E36+H36+K36+B36</f>
        <v>9</v>
      </c>
      <c r="R36" s="4">
        <f t="shared" ref="R36:S36" si="31">F36+I36+L36+C36</f>
        <v>6</v>
      </c>
      <c r="S36" s="4">
        <f t="shared" si="31"/>
        <v>3</v>
      </c>
    </row>
    <row r="37" spans="1:19" x14ac:dyDescent="0.25">
      <c r="A37" s="4" t="s">
        <v>12</v>
      </c>
      <c r="B37" s="4">
        <f>SUM(B36)</f>
        <v>6</v>
      </c>
      <c r="C37" s="4">
        <f t="shared" ref="C37:P37" si="32">SUM(C36)</f>
        <v>6</v>
      </c>
      <c r="D37" s="4">
        <f t="shared" si="32"/>
        <v>0</v>
      </c>
      <c r="E37" s="4">
        <f t="shared" si="32"/>
        <v>1</v>
      </c>
      <c r="F37" s="4">
        <f t="shared" si="32"/>
        <v>0</v>
      </c>
      <c r="G37" s="4">
        <f t="shared" si="32"/>
        <v>1</v>
      </c>
      <c r="H37" s="4">
        <f t="shared" si="32"/>
        <v>2</v>
      </c>
      <c r="I37" s="4">
        <f t="shared" si="32"/>
        <v>0</v>
      </c>
      <c r="J37" s="4">
        <f t="shared" si="32"/>
        <v>2</v>
      </c>
      <c r="K37" s="4">
        <f t="shared" si="32"/>
        <v>0</v>
      </c>
      <c r="L37" s="4">
        <f t="shared" si="32"/>
        <v>0</v>
      </c>
      <c r="M37" s="4">
        <f t="shared" si="32"/>
        <v>0</v>
      </c>
      <c r="N37" s="4">
        <f t="shared" si="32"/>
        <v>0</v>
      </c>
      <c r="O37" s="4">
        <f t="shared" si="32"/>
        <v>0</v>
      </c>
      <c r="P37" s="4">
        <f t="shared" si="32"/>
        <v>0</v>
      </c>
      <c r="Q37" s="4">
        <f>E37+H37+K37+B37+N37</f>
        <v>9</v>
      </c>
      <c r="R37" s="4">
        <f t="shared" ref="R37:S37" si="33">F37+I37+L37+C37+O37</f>
        <v>6</v>
      </c>
      <c r="S37" s="4">
        <f t="shared" si="33"/>
        <v>3</v>
      </c>
    </row>
    <row r="38" spans="1:19" x14ac:dyDescent="0.25">
      <c r="Q38" s="4"/>
    </row>
    <row r="40" spans="1:19" x14ac:dyDescent="0.25">
      <c r="A40" s="6" t="s">
        <v>20</v>
      </c>
      <c r="B40" s="4">
        <f>B10+B17+B23+B31+B37</f>
        <v>123</v>
      </c>
      <c r="C40" s="4">
        <f t="shared" ref="C40:S40" si="34">C10+C17+C23+C31+C37</f>
        <v>90</v>
      </c>
      <c r="D40" s="4">
        <f t="shared" si="34"/>
        <v>33</v>
      </c>
      <c r="E40" s="4">
        <f t="shared" si="34"/>
        <v>100</v>
      </c>
      <c r="F40" s="4">
        <f t="shared" si="34"/>
        <v>64</v>
      </c>
      <c r="G40" s="4">
        <f t="shared" si="34"/>
        <v>36</v>
      </c>
      <c r="H40" s="4">
        <f t="shared" si="34"/>
        <v>44</v>
      </c>
      <c r="I40" s="4">
        <f t="shared" si="34"/>
        <v>34</v>
      </c>
      <c r="J40" s="4">
        <f t="shared" si="34"/>
        <v>10</v>
      </c>
      <c r="K40" s="4">
        <f t="shared" si="34"/>
        <v>3</v>
      </c>
      <c r="L40" s="4">
        <f t="shared" si="34"/>
        <v>3</v>
      </c>
      <c r="M40" s="4">
        <f t="shared" si="34"/>
        <v>0</v>
      </c>
      <c r="N40" s="4">
        <f t="shared" si="34"/>
        <v>9</v>
      </c>
      <c r="O40" s="4">
        <f t="shared" si="34"/>
        <v>7</v>
      </c>
      <c r="P40" s="4">
        <f t="shared" si="34"/>
        <v>2</v>
      </c>
      <c r="Q40" s="4">
        <f t="shared" si="34"/>
        <v>279</v>
      </c>
      <c r="R40" s="4">
        <f t="shared" si="34"/>
        <v>198</v>
      </c>
      <c r="S40" s="4">
        <f t="shared" si="34"/>
        <v>81</v>
      </c>
    </row>
  </sheetData>
  <mergeCells count="53">
    <mergeCell ref="A27:S27"/>
    <mergeCell ref="S33:S34"/>
    <mergeCell ref="N19:P19"/>
    <mergeCell ref="Q19:Q20"/>
    <mergeCell ref="R19:R20"/>
    <mergeCell ref="S19:S20"/>
    <mergeCell ref="A21:S21"/>
    <mergeCell ref="A19:A20"/>
    <mergeCell ref="B19:D19"/>
    <mergeCell ref="E19:G19"/>
    <mergeCell ref="H19:J19"/>
    <mergeCell ref="K19:M19"/>
    <mergeCell ref="A35:S35"/>
    <mergeCell ref="A33:A34"/>
    <mergeCell ref="E33:G33"/>
    <mergeCell ref="H33:J33"/>
    <mergeCell ref="K33:M33"/>
    <mergeCell ref="B33:D33"/>
    <mergeCell ref="Q33:Q34"/>
    <mergeCell ref="R33:R34"/>
    <mergeCell ref="N33:P33"/>
    <mergeCell ref="E13:G13"/>
    <mergeCell ref="H13:J13"/>
    <mergeCell ref="K13:M13"/>
    <mergeCell ref="B13:D13"/>
    <mergeCell ref="R25:R26"/>
    <mergeCell ref="Q13:Q14"/>
    <mergeCell ref="R13:R14"/>
    <mergeCell ref="N25:P25"/>
    <mergeCell ref="B25:D25"/>
    <mergeCell ref="Q25:Q26"/>
    <mergeCell ref="A15:S15"/>
    <mergeCell ref="A25:A26"/>
    <mergeCell ref="E25:G25"/>
    <mergeCell ref="H25:J25"/>
    <mergeCell ref="K25:M25"/>
    <mergeCell ref="S25:S26"/>
    <mergeCell ref="A7:S7"/>
    <mergeCell ref="N13:P13"/>
    <mergeCell ref="A1:M1"/>
    <mergeCell ref="A3:M3"/>
    <mergeCell ref="A5:A6"/>
    <mergeCell ref="E5:G5"/>
    <mergeCell ref="H5:J5"/>
    <mergeCell ref="K5:M5"/>
    <mergeCell ref="A2:M2"/>
    <mergeCell ref="Q5:Q6"/>
    <mergeCell ref="R5:R6"/>
    <mergeCell ref="S5:S6"/>
    <mergeCell ref="B5:D5"/>
    <mergeCell ref="N5:P5"/>
    <mergeCell ref="S13:S14"/>
    <mergeCell ref="A13:A14"/>
  </mergeCells>
  <pageMargins left="0.7" right="0.7" top="0.75" bottom="0.75" header="0.3" footer="0.3"/>
  <pageSetup paperSize="9" scale="83" orientation="landscape" r:id="rId1"/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ISTTU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</dc:creator>
  <cp:lastModifiedBy>Ирина Владимировна Дубинина</cp:lastModifiedBy>
  <cp:lastPrinted>2016-05-24T05:37:27Z</cp:lastPrinted>
  <dcterms:created xsi:type="dcterms:W3CDTF">2015-12-18T02:06:48Z</dcterms:created>
  <dcterms:modified xsi:type="dcterms:W3CDTF">2018-09-05T08:37:07Z</dcterms:modified>
</cp:coreProperties>
</file>